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210" windowWidth="11100" windowHeight="6585"/>
  </bookViews>
  <sheets>
    <sheet name="acch2000" sheetId="1" r:id="rId1"/>
  </sheets>
  <definedNames>
    <definedName name="_xlnm.Print_Area" localSheetId="0">acch2000!$B$1:$H$46</definedName>
  </definedNames>
  <calcPr calcId="124519"/>
</workbook>
</file>

<file path=xl/calcChain.xml><?xml version="1.0" encoding="utf-8"?>
<calcChain xmlns="http://schemas.openxmlformats.org/spreadsheetml/2006/main">
  <c r="G42" i="1"/>
  <c r="C42"/>
  <c r="D42"/>
  <c r="H42"/>
</calcChain>
</file>

<file path=xl/sharedStrings.xml><?xml version="1.0" encoding="utf-8"?>
<sst xmlns="http://schemas.openxmlformats.org/spreadsheetml/2006/main" count="82" uniqueCount="80">
  <si>
    <t>ST PAULS CHURCH GRANGETOWN</t>
  </si>
  <si>
    <t>INCOME</t>
  </si>
  <si>
    <t>EXPENDITURE</t>
  </si>
  <si>
    <t>OPENING BALANCE</t>
  </si>
  <si>
    <t>COLLECTIONS-ENVELOPES</t>
  </si>
  <si>
    <t>QUOTA</t>
  </si>
  <si>
    <t>COLLECTIONS-LOOSE</t>
  </si>
  <si>
    <t>ORGANIST</t>
  </si>
  <si>
    <t>COLLECTIONS-FUNERALS</t>
  </si>
  <si>
    <t>CHURCH SUPPLIES</t>
  </si>
  <si>
    <t>FUNERAL FEES</t>
  </si>
  <si>
    <t>CHRISTMAS ENVELOPES</t>
  </si>
  <si>
    <t>EASTER ENVELOPES</t>
  </si>
  <si>
    <t>INTEREST IRON ROOM</t>
  </si>
  <si>
    <t>DONATIONS</t>
  </si>
  <si>
    <t>CHRISTMAS BAZZAR</t>
  </si>
  <si>
    <t>INS CHURCH</t>
  </si>
  <si>
    <t>SUMMER FETE</t>
  </si>
  <si>
    <t>ELECTRICITY CHURCH</t>
  </si>
  <si>
    <t>WATER RATES HALL</t>
  </si>
  <si>
    <t>HALL RENTS</t>
  </si>
  <si>
    <t>INS HALL</t>
  </si>
  <si>
    <t>GAS HALL</t>
  </si>
  <si>
    <t>ELECTRICITY HALL</t>
  </si>
  <si>
    <t>HALL SUPPLIES</t>
  </si>
  <si>
    <t>HALL MAINTENANCE</t>
  </si>
  <si>
    <t xml:space="preserve">PARISH ACCOUNTS FOR PERIOD ENDED </t>
  </si>
  <si>
    <t>BAPTISM COLLECTIONS</t>
  </si>
  <si>
    <t>FUNDRAISING</t>
  </si>
  <si>
    <t>CLERGY EXPENSES</t>
  </si>
  <si>
    <t>SPECIAL SERVICES COLLECTON</t>
  </si>
  <si>
    <t>Date</t>
  </si>
  <si>
    <t>Auditor</t>
  </si>
  <si>
    <t>After examination of the books and vouchers presented to me I hereby certify that the above accounts are true and correct</t>
  </si>
  <si>
    <t>Accounts prepared and presented by Jean Phillips Treasurer St Pauls</t>
  </si>
  <si>
    <t>QUOTA REBATE</t>
  </si>
  <si>
    <t>CHARITIES</t>
  </si>
  <si>
    <t>VOTIVE CANDLES.</t>
  </si>
  <si>
    <t>CLERGY EASTER DUES</t>
  </si>
  <si>
    <t>WATER RATES VICARAGE</t>
  </si>
  <si>
    <t>VICORAGE ALARM</t>
  </si>
  <si>
    <t>ENVELOPES DIRECT GIVING</t>
  </si>
  <si>
    <t>FUNDS TRANSFER</t>
  </si>
  <si>
    <t>WEDNESDAY TEA MONEY</t>
  </si>
  <si>
    <t>CLOSING BALLANCE</t>
  </si>
  <si>
    <t>TOTAL</t>
  </si>
  <si>
    <t>ST PAULS SAVINGS CLUB</t>
  </si>
  <si>
    <t>MEMORIAL TREE</t>
  </si>
  <si>
    <t>GIFT AID COVENENTS</t>
  </si>
  <si>
    <t>GIFT AID DIRECT</t>
  </si>
  <si>
    <t>HOME COMMUNION</t>
  </si>
  <si>
    <t>FUNDRAISING EXP</t>
  </si>
  <si>
    <t>T.V. LICENCE</t>
  </si>
  <si>
    <t>ST PAULS SAVINGS A/C</t>
  </si>
  <si>
    <t>LENT BOXES AND LENT LUNCHES</t>
  </si>
  <si>
    <t>CLERGY A/C ST DUFRIG &amp; ST SAMPSON</t>
  </si>
  <si>
    <t>CHARITY'S DONATION</t>
  </si>
  <si>
    <t>LENT BOXES AND LUNCHES</t>
  </si>
  <si>
    <t>CHURCH COPYING LICENCE</t>
  </si>
  <si>
    <t>ST DUFFRIG &amp; ST SAMPSON QUOTA</t>
  </si>
  <si>
    <t xml:space="preserve">REBATE </t>
  </si>
  <si>
    <t>WEDDING BANS</t>
  </si>
  <si>
    <t>COPIER AND STATIONARY</t>
  </si>
  <si>
    <t>QUOTA REBATE ST DUFF &amp; SAM</t>
  </si>
  <si>
    <t>QUOIR ROBES</t>
  </si>
  <si>
    <t>GO CARDLESS</t>
  </si>
  <si>
    <t>HALL AND CHURCH CLEANER</t>
  </si>
  <si>
    <t>VICARAGE PHONE</t>
  </si>
  <si>
    <t>UNPAID CHEQUES.</t>
  </si>
  <si>
    <t>RENT FOR CHURCH</t>
  </si>
  <si>
    <t>GRANT INTERNET</t>
  </si>
  <si>
    <t>DIFF</t>
  </si>
  <si>
    <t>31.12.2001</t>
  </si>
  <si>
    <t>CHRISTMAS RAFFLE</t>
  </si>
  <si>
    <t>RBCIW</t>
  </si>
  <si>
    <t>CHURCH COVID REBATE</t>
  </si>
  <si>
    <t>CHURCH EXPENCES</t>
  </si>
  <si>
    <t>VICARAGE GAS</t>
  </si>
  <si>
    <t>VODAPHONE INTERNET HALL</t>
  </si>
  <si>
    <t>REBATE COVID ST DYFRIG</t>
  </si>
</sst>
</file>

<file path=xl/styles.xml><?xml version="1.0" encoding="utf-8"?>
<styleSheet xmlns="http://schemas.openxmlformats.org/spreadsheetml/2006/main">
  <numFmts count="2">
    <numFmt numFmtId="44" formatCode="_-&quot;£&quot;* #,##0.00_-;\-&quot;£&quot;* #,##0.00_-;_-&quot;£&quot;* &quot;-&quot;??_-;_-@_-"/>
    <numFmt numFmtId="164" formatCode="0.00_)"/>
  </numFmts>
  <fonts count="12">
    <font>
      <sz val="10"/>
      <name val="Times New Roman"/>
    </font>
    <font>
      <sz val="10"/>
      <name val="Arial"/>
    </font>
    <font>
      <b/>
      <sz val="10"/>
      <name val="Times New Roman"/>
    </font>
    <font>
      <sz val="11"/>
      <name val="Times New Roman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u/>
      <sz val="9"/>
      <name val="Arial"/>
      <family val="2"/>
    </font>
    <font>
      <b/>
      <sz val="9"/>
      <name val="Times New Roman"/>
      <family val="1"/>
    </font>
    <font>
      <b/>
      <sz val="9"/>
      <color indexed="8"/>
      <name val="Times New Roman"/>
      <family val="1"/>
    </font>
    <font>
      <b/>
      <u/>
      <sz val="9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164" fontId="0" fillId="0" borderId="0" xfId="0" applyNumberFormat="1" applyProtection="1"/>
    <xf numFmtId="164" fontId="2" fillId="0" borderId="0" xfId="0" applyNumberFormat="1" applyFont="1" applyProtection="1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164" fontId="6" fillId="0" borderId="0" xfId="0" applyNumberFormat="1" applyFont="1" applyProtection="1"/>
    <xf numFmtId="164" fontId="5" fillId="0" borderId="0" xfId="0" applyNumberFormat="1" applyFont="1" applyAlignment="1" applyProtection="1">
      <alignment horizontal="center"/>
    </xf>
    <xf numFmtId="0" fontId="7" fillId="0" borderId="0" xfId="0" applyFont="1"/>
    <xf numFmtId="164" fontId="7" fillId="0" borderId="0" xfId="0" applyNumberFormat="1" applyFont="1" applyProtection="1"/>
    <xf numFmtId="0" fontId="8" fillId="0" borderId="0" xfId="0" applyFont="1"/>
    <xf numFmtId="164" fontId="8" fillId="0" borderId="0" xfId="0" applyNumberFormat="1" applyFont="1" applyAlignment="1" applyProtection="1">
      <alignment horizontal="center"/>
    </xf>
    <xf numFmtId="164" fontId="8" fillId="0" borderId="0" xfId="0" applyNumberFormat="1" applyFont="1" applyProtection="1"/>
    <xf numFmtId="0" fontId="9" fillId="0" borderId="0" xfId="0" applyFont="1" applyAlignment="1">
      <alignment vertical="center"/>
    </xf>
    <xf numFmtId="164" fontId="9" fillId="0" borderId="0" xfId="0" applyNumberFormat="1" applyFont="1" applyProtection="1"/>
    <xf numFmtId="0" fontId="8" fillId="0" borderId="0" xfId="0" applyFont="1" applyAlignment="1">
      <alignment vertical="center"/>
    </xf>
    <xf numFmtId="44" fontId="8" fillId="0" borderId="0" xfId="1" applyNumberFormat="1" applyFont="1"/>
    <xf numFmtId="164" fontId="8" fillId="0" borderId="0" xfId="0" applyNumberFormat="1" applyFont="1" applyAlignment="1" applyProtection="1">
      <alignment vertical="center"/>
    </xf>
    <xf numFmtId="164" fontId="8" fillId="0" borderId="0" xfId="0" applyNumberFormat="1" applyFont="1"/>
    <xf numFmtId="164" fontId="10" fillId="0" borderId="0" xfId="0" applyNumberFormat="1" applyFont="1" applyProtection="1"/>
    <xf numFmtId="0" fontId="8" fillId="0" borderId="0" xfId="0" applyFont="1" applyBorder="1"/>
    <xf numFmtId="164" fontId="8" fillId="0" borderId="0" xfId="0" applyNumberFormat="1" applyFont="1" applyBorder="1" applyProtection="1"/>
    <xf numFmtId="0" fontId="8" fillId="0" borderId="0" xfId="0" applyFont="1" applyBorder="1" applyAlignment="1">
      <alignment vertical="center"/>
    </xf>
    <xf numFmtId="0" fontId="8" fillId="0" borderId="1" xfId="0" applyFont="1" applyBorder="1"/>
    <xf numFmtId="164" fontId="11" fillId="0" borderId="0" xfId="0" applyNumberFormat="1" applyFont="1" applyBorder="1" applyProtection="1"/>
    <xf numFmtId="164" fontId="11" fillId="0" borderId="0" xfId="0" applyNumberFormat="1" applyFont="1" applyProtection="1"/>
    <xf numFmtId="0" fontId="11" fillId="0" borderId="0" xfId="0" applyFont="1" applyFill="1" applyBorder="1"/>
    <xf numFmtId="164" fontId="8" fillId="0" borderId="2" xfId="0" applyNumberFormat="1" applyFont="1" applyBorder="1" applyProtection="1"/>
    <xf numFmtId="164" fontId="11" fillId="0" borderId="3" xfId="0" applyNumberFormat="1" applyFont="1" applyBorder="1" applyProtection="1"/>
    <xf numFmtId="0" fontId="11" fillId="0" borderId="4" xfId="0" applyFont="1" applyBorder="1"/>
    <xf numFmtId="44" fontId="8" fillId="0" borderId="0" xfId="0" applyNumberFormat="1" applyFont="1" applyProtection="1"/>
    <xf numFmtId="44" fontId="8" fillId="0" borderId="0" xfId="1" applyNumberFormat="1" applyFont="1" applyProtection="1"/>
    <xf numFmtId="44" fontId="8" fillId="0" borderId="0" xfId="1" applyNumberFormat="1" applyFont="1" applyAlignment="1" applyProtection="1">
      <alignment vertical="center"/>
    </xf>
    <xf numFmtId="44" fontId="10" fillId="0" borderId="0" xfId="1" applyNumberFormat="1" applyFont="1" applyProtection="1"/>
    <xf numFmtId="16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/>
  <dimension ref="B1:M58"/>
  <sheetViews>
    <sheetView tabSelected="1" defaultGridColor="0" topLeftCell="A16" colorId="22" zoomScale="87" workbookViewId="0">
      <selection activeCell="K25" sqref="K25"/>
    </sheetView>
  </sheetViews>
  <sheetFormatPr defaultColWidth="9.83203125" defaultRowHeight="12.75"/>
  <cols>
    <col min="2" max="2" width="45" customWidth="1"/>
    <col min="3" max="3" width="13.5" style="1" customWidth="1"/>
    <col min="4" max="4" width="16.6640625" style="1" customWidth="1"/>
    <col min="5" max="5" width="4.5" style="1" customWidth="1"/>
    <col min="6" max="6" width="32.33203125" customWidth="1"/>
    <col min="7" max="7" width="13.6640625" style="1" customWidth="1"/>
    <col min="8" max="8" width="17.5" style="1" customWidth="1"/>
    <col min="9" max="9" width="9.33203125" customWidth="1"/>
  </cols>
  <sheetData>
    <row r="1" spans="2:9" ht="15">
      <c r="B1" s="9" t="s">
        <v>0</v>
      </c>
      <c r="C1" s="10"/>
      <c r="D1" s="9" t="s">
        <v>26</v>
      </c>
      <c r="E1" s="10"/>
      <c r="F1" s="10"/>
      <c r="G1" s="10" t="s">
        <v>72</v>
      </c>
      <c r="H1" s="9"/>
      <c r="I1" s="4"/>
    </row>
    <row r="2" spans="2:9" ht="15">
      <c r="B2" s="9" t="s">
        <v>1</v>
      </c>
      <c r="C2" s="11">
        <v>2021</v>
      </c>
      <c r="D2" s="11">
        <v>2020</v>
      </c>
      <c r="E2" s="12"/>
      <c r="F2" s="9" t="s">
        <v>2</v>
      </c>
      <c r="G2" s="11">
        <v>2021</v>
      </c>
      <c r="H2" s="11">
        <v>2020</v>
      </c>
      <c r="I2" s="4"/>
    </row>
    <row r="3" spans="2:9" ht="15">
      <c r="B3" s="11"/>
      <c r="C3" s="13"/>
      <c r="D3" s="13"/>
      <c r="E3" s="13"/>
      <c r="F3" s="11"/>
      <c r="G3" s="13"/>
      <c r="H3" s="31"/>
      <c r="I3" s="4"/>
    </row>
    <row r="4" spans="2:9" ht="15">
      <c r="B4" s="14" t="s">
        <v>3</v>
      </c>
      <c r="C4" s="15">
        <v>15541.77</v>
      </c>
      <c r="D4" s="15">
        <v>13705.98</v>
      </c>
      <c r="E4" s="13"/>
      <c r="F4" s="16" t="s">
        <v>5</v>
      </c>
      <c r="G4" s="13">
        <v>39439.800000000003</v>
      </c>
      <c r="H4" s="32">
        <v>39377.64</v>
      </c>
      <c r="I4" s="4"/>
    </row>
    <row r="5" spans="2:9" ht="15">
      <c r="B5" s="16" t="s">
        <v>4</v>
      </c>
      <c r="C5" s="13">
        <v>6376</v>
      </c>
      <c r="D5" s="13">
        <v>5443.6</v>
      </c>
      <c r="E5" s="13"/>
      <c r="F5" s="16" t="s">
        <v>7</v>
      </c>
      <c r="G5" s="13">
        <v>90</v>
      </c>
      <c r="H5" s="32">
        <v>290</v>
      </c>
      <c r="I5" s="4"/>
    </row>
    <row r="6" spans="2:9" ht="15">
      <c r="B6" s="16" t="s">
        <v>6</v>
      </c>
      <c r="C6" s="13">
        <v>664.6</v>
      </c>
      <c r="D6" s="13">
        <v>438.3</v>
      </c>
      <c r="E6" s="13"/>
      <c r="F6" s="16" t="s">
        <v>66</v>
      </c>
      <c r="G6" s="13"/>
      <c r="H6" s="32">
        <v>380</v>
      </c>
      <c r="I6" s="4"/>
    </row>
    <row r="7" spans="2:9" ht="15">
      <c r="B7" s="16" t="s">
        <v>8</v>
      </c>
      <c r="C7" s="13"/>
      <c r="D7" s="13">
        <v>149.30000000000001</v>
      </c>
      <c r="E7" s="13"/>
      <c r="F7" s="16" t="s">
        <v>9</v>
      </c>
      <c r="G7" s="13">
        <v>207.88</v>
      </c>
      <c r="H7" s="32">
        <v>268.95999999999998</v>
      </c>
      <c r="I7" s="4"/>
    </row>
    <row r="8" spans="2:9" ht="15">
      <c r="B8" s="16" t="s">
        <v>61</v>
      </c>
      <c r="C8" s="13"/>
      <c r="D8" s="13">
        <v>40</v>
      </c>
      <c r="E8" s="13"/>
      <c r="F8" s="16" t="s">
        <v>62</v>
      </c>
      <c r="G8" s="13">
        <v>1028.24</v>
      </c>
      <c r="H8" s="32">
        <v>997.97</v>
      </c>
      <c r="I8" s="4"/>
    </row>
    <row r="9" spans="2:9" ht="15">
      <c r="B9" s="16" t="s">
        <v>10</v>
      </c>
      <c r="C9" s="13"/>
      <c r="D9" s="13">
        <v>100</v>
      </c>
      <c r="E9" s="13"/>
      <c r="F9" s="16" t="s">
        <v>58</v>
      </c>
      <c r="G9" s="13">
        <v>166</v>
      </c>
      <c r="H9" s="32"/>
      <c r="I9" s="4"/>
    </row>
    <row r="10" spans="2:9" ht="15">
      <c r="B10" s="16" t="s">
        <v>11</v>
      </c>
      <c r="C10" s="13">
        <v>105</v>
      </c>
      <c r="D10" s="13">
        <v>100</v>
      </c>
      <c r="E10" s="13"/>
      <c r="F10" s="16" t="s">
        <v>64</v>
      </c>
      <c r="G10" s="13"/>
      <c r="H10" s="32"/>
      <c r="I10" s="4"/>
    </row>
    <row r="11" spans="2:9" ht="15">
      <c r="B11" s="16" t="s">
        <v>12</v>
      </c>
      <c r="C11" s="13">
        <v>203</v>
      </c>
      <c r="D11" s="13"/>
      <c r="E11" s="13"/>
      <c r="F11" s="16" t="s">
        <v>63</v>
      </c>
      <c r="G11" s="13">
        <v>1093.8</v>
      </c>
      <c r="H11" s="32">
        <v>304.24</v>
      </c>
      <c r="I11" s="4"/>
    </row>
    <row r="12" spans="2:9" ht="15">
      <c r="B12" s="16" t="s">
        <v>48</v>
      </c>
      <c r="C12" s="13">
        <v>1767.02</v>
      </c>
      <c r="D12" s="13">
        <v>3872.01</v>
      </c>
      <c r="E12" s="13"/>
      <c r="F12" s="16" t="s">
        <v>65</v>
      </c>
      <c r="G12" s="13"/>
      <c r="H12" s="32">
        <v>91.92</v>
      </c>
      <c r="I12" s="4"/>
    </row>
    <row r="13" spans="2:9" ht="15">
      <c r="B13" s="16" t="s">
        <v>13</v>
      </c>
      <c r="C13" s="13">
        <v>451.15</v>
      </c>
      <c r="D13" s="13">
        <v>442.82</v>
      </c>
      <c r="E13" s="13"/>
      <c r="F13" s="16" t="s">
        <v>25</v>
      </c>
      <c r="G13" s="13">
        <v>809.76</v>
      </c>
      <c r="H13" s="32">
        <v>482.27</v>
      </c>
      <c r="I13" s="4"/>
    </row>
    <row r="14" spans="2:9" ht="15">
      <c r="B14" s="16" t="s">
        <v>54</v>
      </c>
      <c r="C14" s="13"/>
      <c r="D14" s="13">
        <v>73</v>
      </c>
      <c r="E14" s="13"/>
      <c r="F14" s="16" t="s">
        <v>29</v>
      </c>
      <c r="G14" s="13"/>
      <c r="H14" s="32"/>
      <c r="I14" s="4"/>
    </row>
    <row r="15" spans="2:9" ht="15">
      <c r="B15" s="16" t="s">
        <v>50</v>
      </c>
      <c r="C15" s="13"/>
      <c r="D15" s="13">
        <v>10</v>
      </c>
      <c r="E15" s="13"/>
      <c r="F15" s="16" t="s">
        <v>77</v>
      </c>
      <c r="G15" s="13">
        <v>660.08</v>
      </c>
      <c r="H15" s="32"/>
      <c r="I15" s="4"/>
    </row>
    <row r="16" spans="2:9" ht="15">
      <c r="B16" s="16" t="s">
        <v>41</v>
      </c>
      <c r="C16" s="13">
        <v>3749.96</v>
      </c>
      <c r="D16" s="13">
        <v>3518.88</v>
      </c>
      <c r="E16" s="13"/>
      <c r="F16" s="16" t="s">
        <v>40</v>
      </c>
      <c r="G16" s="13"/>
      <c r="H16" s="32"/>
      <c r="I16" s="4"/>
    </row>
    <row r="17" spans="2:9" ht="15">
      <c r="B17" s="16" t="s">
        <v>49</v>
      </c>
      <c r="C17" s="13">
        <v>761.38</v>
      </c>
      <c r="D17" s="13">
        <v>776.69</v>
      </c>
      <c r="E17" s="13"/>
      <c r="F17" s="16" t="s">
        <v>38</v>
      </c>
      <c r="G17" s="13"/>
      <c r="H17" s="32"/>
      <c r="I17" s="4"/>
    </row>
    <row r="18" spans="2:9" ht="15">
      <c r="B18" s="16" t="s">
        <v>75</v>
      </c>
      <c r="C18" s="13">
        <v>12324.95</v>
      </c>
      <c r="D18" s="13">
        <v>1915.08</v>
      </c>
      <c r="E18" s="13"/>
      <c r="F18" s="16" t="s">
        <v>76</v>
      </c>
      <c r="G18" s="13">
        <v>475</v>
      </c>
      <c r="H18" s="32"/>
      <c r="I18" s="4"/>
    </row>
    <row r="19" spans="2:9" ht="15">
      <c r="B19" s="16" t="s">
        <v>14</v>
      </c>
      <c r="C19" s="13">
        <v>1835</v>
      </c>
      <c r="D19" s="13">
        <v>815</v>
      </c>
      <c r="E19" s="13"/>
      <c r="F19" s="16" t="s">
        <v>39</v>
      </c>
      <c r="G19" s="13">
        <v>553.27</v>
      </c>
      <c r="H19" s="32">
        <v>119.08</v>
      </c>
      <c r="I19" s="4"/>
    </row>
    <row r="20" spans="2:9" ht="15">
      <c r="B20" s="16" t="s">
        <v>37</v>
      </c>
      <c r="C20" s="13"/>
      <c r="D20" s="13"/>
      <c r="E20" s="13"/>
      <c r="F20" s="16" t="s">
        <v>16</v>
      </c>
      <c r="G20" s="13"/>
      <c r="H20" s="32">
        <v>444.96</v>
      </c>
      <c r="I20" s="4"/>
    </row>
    <row r="21" spans="2:9" ht="15">
      <c r="B21" s="16" t="s">
        <v>15</v>
      </c>
      <c r="C21" s="13">
        <v>2421.6999999999998</v>
      </c>
      <c r="D21" s="13"/>
      <c r="E21" s="13"/>
      <c r="F21" s="16" t="s">
        <v>52</v>
      </c>
      <c r="G21" s="13"/>
      <c r="H21" s="32">
        <v>39.89</v>
      </c>
      <c r="I21" s="4"/>
    </row>
    <row r="22" spans="2:9" ht="15">
      <c r="B22" s="16" t="s">
        <v>17</v>
      </c>
      <c r="C22" s="13"/>
      <c r="D22" s="13"/>
      <c r="E22" s="13"/>
      <c r="F22" s="16" t="s">
        <v>79</v>
      </c>
      <c r="G22" s="13">
        <v>7803.1</v>
      </c>
      <c r="H22" s="32"/>
      <c r="I22" s="4"/>
    </row>
    <row r="23" spans="2:9" ht="15">
      <c r="B23" s="16" t="s">
        <v>67</v>
      </c>
      <c r="C23" s="13">
        <v>31.5</v>
      </c>
      <c r="D23" s="13"/>
      <c r="E23" s="13"/>
      <c r="F23" s="16" t="s">
        <v>19</v>
      </c>
      <c r="G23" s="13">
        <v>271.56</v>
      </c>
      <c r="H23" s="32">
        <v>168.85</v>
      </c>
      <c r="I23" s="4"/>
    </row>
    <row r="24" spans="2:9" ht="15">
      <c r="B24" s="11" t="s">
        <v>35</v>
      </c>
      <c r="C24" s="13">
        <v>1968.88</v>
      </c>
      <c r="D24" s="13">
        <v>10197.280000000001</v>
      </c>
      <c r="E24" s="13"/>
      <c r="F24" s="16" t="s">
        <v>21</v>
      </c>
      <c r="G24" s="13">
        <v>1750.89</v>
      </c>
      <c r="H24" s="32">
        <v>1616.35</v>
      </c>
      <c r="I24" s="4"/>
    </row>
    <row r="25" spans="2:9" ht="15">
      <c r="B25" s="16" t="s">
        <v>20</v>
      </c>
      <c r="C25" s="13">
        <v>1946</v>
      </c>
      <c r="D25" s="13">
        <v>558</v>
      </c>
      <c r="E25" s="13"/>
      <c r="F25" s="16" t="s">
        <v>22</v>
      </c>
      <c r="G25" s="13">
        <v>170.16</v>
      </c>
      <c r="H25" s="32">
        <v>1045.42</v>
      </c>
      <c r="I25" s="4"/>
    </row>
    <row r="26" spans="2:9" ht="15">
      <c r="B26" s="16" t="s">
        <v>27</v>
      </c>
      <c r="C26" s="17">
        <v>12.97</v>
      </c>
      <c r="D26" s="11">
        <v>28</v>
      </c>
      <c r="E26" s="11"/>
      <c r="F26" s="16" t="s">
        <v>23</v>
      </c>
      <c r="G26" s="13">
        <v>354.8</v>
      </c>
      <c r="H26" s="32">
        <v>203.69</v>
      </c>
      <c r="I26" s="4"/>
    </row>
    <row r="27" spans="2:9" ht="15">
      <c r="B27" s="16" t="s">
        <v>60</v>
      </c>
      <c r="C27" s="13">
        <v>83</v>
      </c>
      <c r="D27" s="13">
        <v>297.7</v>
      </c>
      <c r="E27" s="13"/>
      <c r="F27" s="16" t="s">
        <v>36</v>
      </c>
      <c r="G27" s="18">
        <v>353</v>
      </c>
      <c r="H27" s="33">
        <v>416.5</v>
      </c>
      <c r="I27" s="4"/>
    </row>
    <row r="28" spans="2:9" ht="15">
      <c r="B28" s="11" t="s">
        <v>30</v>
      </c>
      <c r="C28" s="13"/>
      <c r="D28" s="19"/>
      <c r="E28" s="11"/>
      <c r="F28" s="16" t="s">
        <v>18</v>
      </c>
      <c r="G28" s="13">
        <v>49.36</v>
      </c>
      <c r="H28" s="32"/>
      <c r="I28" s="4"/>
    </row>
    <row r="29" spans="2:9" ht="15">
      <c r="B29" s="16" t="s">
        <v>73</v>
      </c>
      <c r="C29" s="11">
        <v>440</v>
      </c>
      <c r="D29" s="13"/>
      <c r="E29" s="11"/>
      <c r="F29" s="16" t="s">
        <v>24</v>
      </c>
      <c r="G29" s="13">
        <v>271.99</v>
      </c>
      <c r="H29" s="32">
        <v>111.4</v>
      </c>
      <c r="I29" s="4"/>
    </row>
    <row r="30" spans="2:9" ht="15">
      <c r="B30" s="16" t="s">
        <v>28</v>
      </c>
      <c r="C30" s="13"/>
      <c r="D30" s="13">
        <v>50.8</v>
      </c>
      <c r="E30" s="11"/>
      <c r="F30" s="16" t="s">
        <v>78</v>
      </c>
      <c r="G30" s="13">
        <v>245.56</v>
      </c>
      <c r="H30" s="17"/>
      <c r="I30" s="4"/>
    </row>
    <row r="31" spans="2:9" ht="15">
      <c r="B31" s="16" t="s">
        <v>74</v>
      </c>
      <c r="C31" s="13">
        <v>100</v>
      </c>
      <c r="D31" s="13"/>
      <c r="E31" s="18"/>
      <c r="F31" s="16" t="s">
        <v>67</v>
      </c>
      <c r="G31" s="20">
        <v>126</v>
      </c>
      <c r="H31" s="32">
        <v>115.5</v>
      </c>
      <c r="I31" s="4"/>
    </row>
    <row r="32" spans="2:9" ht="15">
      <c r="B32" s="16" t="s">
        <v>59</v>
      </c>
      <c r="C32" s="13">
        <v>14198.4</v>
      </c>
      <c r="D32" s="13">
        <v>14175.96</v>
      </c>
      <c r="E32" s="18"/>
      <c r="F32" s="16" t="s">
        <v>68</v>
      </c>
      <c r="G32" s="20"/>
      <c r="H32" s="32">
        <v>30</v>
      </c>
      <c r="I32" s="4"/>
    </row>
    <row r="33" spans="2:13" ht="15">
      <c r="B33" s="16" t="s">
        <v>42</v>
      </c>
      <c r="C33" s="13">
        <v>3000</v>
      </c>
      <c r="D33" s="13">
        <v>12520</v>
      </c>
      <c r="E33" s="18"/>
      <c r="F33" s="16"/>
      <c r="G33" s="20"/>
      <c r="H33" s="32"/>
      <c r="I33" s="4"/>
    </row>
    <row r="34" spans="2:13" ht="15">
      <c r="B34" s="16" t="s">
        <v>55</v>
      </c>
      <c r="C34" s="13">
        <v>31.5</v>
      </c>
      <c r="D34" s="20">
        <v>211.5</v>
      </c>
      <c r="E34" s="18"/>
      <c r="F34" s="16" t="s">
        <v>53</v>
      </c>
      <c r="G34" s="20"/>
      <c r="H34" s="34">
        <v>750</v>
      </c>
      <c r="I34" s="4"/>
    </row>
    <row r="35" spans="2:13" ht="15">
      <c r="B35" s="16" t="s">
        <v>43</v>
      </c>
      <c r="C35" s="13">
        <v>28.3</v>
      </c>
      <c r="D35" s="20"/>
      <c r="E35" s="18"/>
      <c r="F35" s="16" t="s">
        <v>51</v>
      </c>
      <c r="G35" s="20">
        <v>58.34</v>
      </c>
      <c r="H35" s="34"/>
      <c r="I35" s="4"/>
    </row>
    <row r="36" spans="2:13" ht="15">
      <c r="B36" s="16" t="s">
        <v>47</v>
      </c>
      <c r="C36" s="13"/>
      <c r="D36" s="13"/>
      <c r="E36" s="20"/>
      <c r="F36" s="16" t="s">
        <v>57</v>
      </c>
      <c r="G36" s="13"/>
      <c r="H36" s="17"/>
      <c r="I36" s="4"/>
    </row>
    <row r="37" spans="2:13" ht="15">
      <c r="B37" s="16" t="s">
        <v>56</v>
      </c>
      <c r="C37" s="13">
        <v>595.5</v>
      </c>
      <c r="D37" s="13">
        <v>662.5</v>
      </c>
      <c r="E37" s="20"/>
      <c r="F37" s="16" t="s">
        <v>46</v>
      </c>
      <c r="G37" s="13"/>
      <c r="H37" s="19">
        <v>8520</v>
      </c>
      <c r="I37" s="4"/>
    </row>
    <row r="38" spans="2:13" ht="15">
      <c r="B38" s="16" t="s">
        <v>69</v>
      </c>
      <c r="C38" s="13"/>
      <c r="D38" s="13">
        <v>800</v>
      </c>
      <c r="E38" s="20"/>
      <c r="F38" s="16"/>
      <c r="G38" s="13"/>
      <c r="H38" s="19"/>
      <c r="I38" s="4"/>
    </row>
    <row r="39" spans="2:13" ht="15">
      <c r="B39" s="16" t="s">
        <v>70</v>
      </c>
      <c r="C39" s="13"/>
      <c r="D39" s="13">
        <v>414</v>
      </c>
      <c r="E39" s="20"/>
      <c r="F39" s="16"/>
      <c r="G39" s="13"/>
      <c r="H39" s="19"/>
      <c r="I39" s="4"/>
    </row>
    <row r="40" spans="2:13" ht="15">
      <c r="B40" s="16" t="s">
        <v>71</v>
      </c>
      <c r="C40" s="13"/>
      <c r="D40" s="13">
        <v>0.01</v>
      </c>
      <c r="E40" s="20"/>
      <c r="F40" s="16" t="s">
        <v>44</v>
      </c>
      <c r="G40" s="13">
        <v>12658.99</v>
      </c>
      <c r="H40" s="19">
        <v>15541.77</v>
      </c>
      <c r="I40" s="4"/>
      <c r="M40" s="35"/>
    </row>
    <row r="41" spans="2:13" ht="15">
      <c r="B41" s="16"/>
      <c r="C41" s="13"/>
      <c r="D41" s="13"/>
      <c r="E41" s="20"/>
      <c r="F41" s="16"/>
      <c r="G41" s="13"/>
      <c r="H41" s="19"/>
      <c r="I41" s="4"/>
    </row>
    <row r="42" spans="2:13" ht="15">
      <c r="B42" s="16" t="s">
        <v>45</v>
      </c>
      <c r="C42" s="13">
        <f>SUM(C4:C41)</f>
        <v>68637.58</v>
      </c>
      <c r="D42" s="13">
        <f>SUM(D4:D41)</f>
        <v>71316.409999999989</v>
      </c>
      <c r="E42" s="20"/>
      <c r="F42" s="16" t="s">
        <v>45</v>
      </c>
      <c r="G42" s="13">
        <f>SUM(G4:G41)</f>
        <v>68637.58</v>
      </c>
      <c r="H42" s="19">
        <f>SUM(H4:H41)</f>
        <v>71316.409999999989</v>
      </c>
      <c r="I42" s="4"/>
    </row>
    <row r="43" spans="2:13" ht="19.899999999999999" customHeight="1">
      <c r="B43" s="21" t="s">
        <v>34</v>
      </c>
      <c r="C43" s="13"/>
      <c r="D43" s="22"/>
      <c r="E43" s="22"/>
      <c r="F43" s="23"/>
      <c r="G43" s="22"/>
      <c r="H43" s="19"/>
      <c r="I43" s="5"/>
    </row>
    <row r="44" spans="2:13" ht="15">
      <c r="B44" s="24" t="s">
        <v>31</v>
      </c>
      <c r="C44" s="25"/>
      <c r="D44" s="25"/>
      <c r="E44" s="25"/>
      <c r="F44" s="23"/>
      <c r="G44" s="25"/>
      <c r="H44" s="26"/>
      <c r="I44" s="5"/>
    </row>
    <row r="45" spans="2:13" ht="15">
      <c r="B45" s="27" t="s">
        <v>33</v>
      </c>
      <c r="C45" s="26"/>
      <c r="D45" s="28" t="s">
        <v>32</v>
      </c>
      <c r="E45" s="29"/>
      <c r="F45" s="30"/>
      <c r="G45" s="26"/>
      <c r="H45" s="26"/>
      <c r="I45" s="5"/>
    </row>
    <row r="46" spans="2:13" ht="15">
      <c r="B46" s="3"/>
      <c r="C46" s="8"/>
      <c r="D46" s="8"/>
      <c r="E46" s="7"/>
      <c r="F46" s="6"/>
      <c r="G46" s="7"/>
      <c r="H46" s="7"/>
      <c r="I46" s="5"/>
    </row>
    <row r="47" spans="2:13">
      <c r="B47" s="3"/>
      <c r="C47" s="2"/>
    </row>
    <row r="48" spans="2:13">
      <c r="B48" s="3"/>
      <c r="C48" s="2"/>
      <c r="D48" s="2"/>
    </row>
    <row r="49" spans="2:4">
      <c r="B49" s="3"/>
      <c r="C49" s="2"/>
      <c r="D49" s="2"/>
    </row>
    <row r="50" spans="2:4">
      <c r="B50" s="3"/>
      <c r="C50" s="2"/>
      <c r="D50" s="2"/>
    </row>
    <row r="51" spans="2:4">
      <c r="B51" s="3"/>
      <c r="C51" s="2"/>
      <c r="D51" s="2"/>
    </row>
    <row r="52" spans="2:4">
      <c r="B52" s="3"/>
      <c r="C52" s="2"/>
      <c r="D52" s="2"/>
    </row>
    <row r="53" spans="2:4">
      <c r="B53" s="3"/>
      <c r="C53" s="2"/>
      <c r="D53" s="2"/>
    </row>
    <row r="54" spans="2:4">
      <c r="B54" s="3"/>
      <c r="C54" s="2"/>
      <c r="D54" s="2"/>
    </row>
    <row r="55" spans="2:4">
      <c r="B55" s="3"/>
      <c r="C55" s="2"/>
      <c r="D55" s="2"/>
    </row>
    <row r="56" spans="2:4">
      <c r="B56" s="3"/>
      <c r="C56" s="2"/>
      <c r="D56" s="2"/>
    </row>
    <row r="57" spans="2:4">
      <c r="B57" s="3"/>
      <c r="C57" s="2"/>
      <c r="D57" s="2"/>
    </row>
    <row r="58" spans="2:4">
      <c r="C58" s="2"/>
    </row>
  </sheetData>
  <phoneticPr fontId="0" type="noConversion"/>
  <pageMargins left="0.70866141732283472" right="0.70866141732283472" top="0" bottom="0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acch2000</vt:lpstr>
      <vt:lpstr>acch2000!Print_Area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</dc:creator>
  <cp:lastModifiedBy>toniann Phillips</cp:lastModifiedBy>
  <cp:lastPrinted>2022-01-17T15:31:20Z</cp:lastPrinted>
  <dcterms:created xsi:type="dcterms:W3CDTF">2001-06-12T13:28:31Z</dcterms:created>
  <dcterms:modified xsi:type="dcterms:W3CDTF">2022-03-20T16:02:00Z</dcterms:modified>
</cp:coreProperties>
</file>